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196" activeTab="2"/>
  </bookViews>
  <sheets>
    <sheet name="1 квартал 2023" sheetId="1" r:id="rId1"/>
    <sheet name="2 квартал 2023" sheetId="2" r:id="rId2"/>
    <sheet name="3 квартал 2023" sheetId="3" r:id="rId3"/>
    <sheet name="4 квартал 202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<sst xmlns="http://schemas.openxmlformats.org/spreadsheetml/2006/main" count="94" uniqueCount="68">
  <si>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</si>
  <si>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</si>
  <si>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</si>
  <si>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</si>
  <si>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</si>
  <si>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</si>
  <si>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</si>
  <si>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оплата</t>
  </si>
  <si>
    <t>Наименование, местонахождение, реквизиты поставщика</t>
  </si>
  <si>
    <t>п/п</t>
  </si>
  <si>
    <t>с/ф,т/н</t>
  </si>
  <si>
    <t>005-3-1</t>
  </si>
  <si>
    <t>005-3-2</t>
  </si>
  <si>
    <t>005-3-3</t>
  </si>
  <si>
    <t>005-3-4</t>
  </si>
  <si>
    <t>005-3-5</t>
  </si>
  <si>
    <t>005-3-6</t>
  </si>
  <si>
    <t>005-3-7</t>
  </si>
  <si>
    <t>005-3-8</t>
  </si>
  <si>
    <t>Администрация Лесновского МО</t>
  </si>
  <si>
    <t>ДФ</t>
  </si>
  <si>
    <t>КБК</t>
  </si>
  <si>
    <t>005-3-9</t>
  </si>
  <si>
    <t>005-3-10</t>
  </si>
  <si>
    <t>005-3-11</t>
  </si>
  <si>
    <t>005-3-12</t>
  </si>
  <si>
    <t>005-3-13</t>
  </si>
  <si>
    <t>005-3-14</t>
  </si>
  <si>
    <t>Бензин АИ-92-К5</t>
  </si>
  <si>
    <t>ИП Мусатов Д.Н. ИНН 644010905368</t>
  </si>
  <si>
    <t>ИП Николаева Г.О. ИНН 644000456113</t>
  </si>
  <si>
    <t>Поставка печатных изданий</t>
  </si>
  <si>
    <t>Содержание автомобильных дорог местного значения в границах Лесновского муниципального образования</t>
  </si>
  <si>
    <t>Капралов А.В. ИНН 644006038105</t>
  </si>
  <si>
    <t>Шишкин С.Н. ИНН 644005042099</t>
  </si>
  <si>
    <t>ИП Катин Д.В. ИНН 644004738253</t>
  </si>
  <si>
    <t>№ 1015 от 01.07.2023</t>
  </si>
  <si>
    <t>УФПС Саратовской области - филиал АО "Почта России" ИНН 7724490000</t>
  </si>
  <si>
    <t>№ 18 от 27.06.2023</t>
  </si>
  <si>
    <t>Поставка товара (шаровая опора)</t>
  </si>
  <si>
    <t>№ 26 от 10.07.2023</t>
  </si>
  <si>
    <t>Аоставка канцтоваров</t>
  </si>
  <si>
    <t>№ 98 от 03.07.2023</t>
  </si>
  <si>
    <t>Выполнение работ по ремонту дорог</t>
  </si>
  <si>
    <t>ООО"Ремстройдеталь"ИНН6440028199</t>
  </si>
  <si>
    <t>№ 859626 от 25.07.2023</t>
  </si>
  <si>
    <t>№ 115 от 01.08.2023</t>
  </si>
  <si>
    <t>№ 5 от 15.08.2023</t>
  </si>
  <si>
    <t>Окос обочин трактором Т-40в с. Лесное</t>
  </si>
  <si>
    <t>№ 18 от 04.08.2023</t>
  </si>
  <si>
    <t>Публикация информации в газете "Балашовская правда"</t>
  </si>
  <si>
    <t>МАУ "Редакция газеты "Балашовская правда" ИНН 6440000813</t>
  </si>
  <si>
    <t>№ 6 от 28.08.2023</t>
  </si>
  <si>
    <t>№ 134 от 01.09.2023</t>
  </si>
  <si>
    <t>№7 от 21.09.2023</t>
  </si>
  <si>
    <t>Услуги по окосу обочин трактором</t>
  </si>
  <si>
    <t>№ 8 от 25.09.2023</t>
  </si>
  <si>
    <t>Опиловка деревьев вдоль дорог бензопилой на территории Лесновского МО</t>
  </si>
  <si>
    <t>№ 1051515 от 20.09.2023</t>
  </si>
  <si>
    <t>Услуги по выполнению ямочного ремонта</t>
  </si>
  <si>
    <t>005-3-11/1</t>
  </si>
  <si>
    <t>№ 1051400 от 20.09.2023</t>
  </si>
  <si>
    <t>Выполнение работ по грейдированию дорог</t>
  </si>
  <si>
    <t>ИП Бессчетнов А.Н. ИНН 644002521992</t>
  </si>
  <si>
    <t>ДФ ОТС</t>
  </si>
  <si>
    <t>№ 35 от 27.09.2023</t>
  </si>
  <si>
    <t>Страхование ТС LADA Largus, гос. номер  В476НА 164</t>
  </si>
  <si>
    <t>ООО "СК "Гелиос" ИНН 7705513090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</si>
</sst>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;@"/>
    <numFmt numFmtId="174" formatCode="dd/mm/yy"/>
    <numFmt numFmtId="175" formatCode="#,##0.00_ ;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</numFmts>
  <fonts count="52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36" borderId="0" xfId="0" applyNumberFormat="1" applyFill="1" applyAlignment="1">
      <alignment/>
    </xf>
    <xf numFmtId="2" fontId="4" fillId="36" borderId="0" xfId="0" applyNumberFormat="1" applyFont="1" applyFill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4" fontId="0" fillId="37" borderId="0" xfId="0" applyNumberFormat="1" applyFill="1" applyAlignment="1">
      <alignment/>
    </xf>
    <xf numFmtId="0" fontId="3" fillId="36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2" fontId="2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NumberFormat="1" applyFont="1" applyFill="1" applyBorder="1" applyAlignment="1">
      <alignment horizontal="center" vertical="center" wrapText="1"/>
    </xf>
    <xf numFmtId="172" fontId="6" fillId="36" borderId="13" xfId="60" applyFont="1" applyFill="1" applyBorder="1" applyAlignment="1" applyProtection="1">
      <alignment horizontal="center" vertical="center" wrapText="1"/>
      <protection/>
    </xf>
    <xf numFmtId="14" fontId="6" fillId="36" borderId="11" xfId="0" applyNumberFormat="1" applyFont="1" applyFill="1" applyBorder="1" applyAlignment="1">
      <alignment horizontal="center" vertical="center" wrapText="1"/>
    </xf>
    <xf numFmtId="2" fontId="6" fillId="36" borderId="10" xfId="6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/>
    </xf>
    <xf numFmtId="14" fontId="2" fillId="36" borderId="0" xfId="0" applyNumberFormat="1" applyFont="1" applyFill="1" applyAlignment="1">
      <alignment vertical="center"/>
    </xf>
    <xf numFmtId="2" fontId="2" fillId="36" borderId="0" xfId="0" applyNumberFormat="1" applyFont="1" applyFill="1" applyAlignment="1">
      <alignment vertical="center"/>
    </xf>
    <xf numFmtId="172" fontId="6" fillId="36" borderId="15" xfId="6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NumberFormat="1" applyFont="1" applyFill="1" applyBorder="1" applyAlignment="1">
      <alignment vertical="center"/>
    </xf>
    <xf numFmtId="172" fontId="2" fillId="36" borderId="0" xfId="60" applyFont="1" applyFill="1" applyBorder="1" applyAlignment="1" applyProtection="1">
      <alignment vertical="center"/>
      <protection/>
    </xf>
    <xf numFmtId="0" fontId="2" fillId="36" borderId="0" xfId="0" applyNumberFormat="1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2" fontId="2" fillId="0" borderId="10" xfId="60" applyFont="1" applyFill="1" applyBorder="1" applyAlignment="1" applyProtection="1">
      <alignment horizontal="center" vertical="center" wrapText="1"/>
      <protection/>
    </xf>
    <xf numFmtId="2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0" xfId="60" applyFont="1" applyFill="1" applyBorder="1" applyAlignment="1" applyProtection="1">
      <alignment horizontal="center" vertical="center" wrapText="1"/>
      <protection/>
    </xf>
    <xf numFmtId="2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2" fontId="6" fillId="0" borderId="12" xfId="60" applyFont="1" applyFill="1" applyBorder="1" applyAlignment="1" applyProtection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172" fontId="6" fillId="0" borderId="11" xfId="60" applyFont="1" applyFill="1" applyBorder="1" applyAlignment="1" applyProtection="1">
      <alignment horizontal="center" vertical="center" wrapText="1"/>
      <protection/>
    </xf>
    <xf numFmtId="172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60" applyNumberFormat="1" applyFont="1" applyFill="1" applyBorder="1" applyAlignment="1" applyProtection="1">
      <alignment horizontal="center" vertical="center" wrapText="1"/>
      <protection/>
    </xf>
    <xf numFmtId="4" fontId="2" fillId="0" borderId="20" xfId="6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" fontId="50" fillId="0" borderId="11" xfId="60" applyNumberFormat="1" applyFont="1" applyFill="1" applyBorder="1" applyAlignment="1" applyProtection="1">
      <alignment horizontal="center" vertical="center" wrapText="1"/>
      <protection/>
    </xf>
    <xf numFmtId="4" fontId="50" fillId="0" borderId="22" xfId="6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>
      <alignment horizontal="center" vertical="center" wrapText="1"/>
    </xf>
    <xf numFmtId="172" fontId="50" fillId="0" borderId="11" xfId="60" applyFont="1" applyFill="1" applyBorder="1" applyAlignment="1" applyProtection="1">
      <alignment horizontal="center" vertical="center" wrapText="1"/>
      <protection/>
    </xf>
    <xf numFmtId="172" fontId="50" fillId="0" borderId="22" xfId="6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22" xfId="60" applyFont="1" applyFill="1" applyBorder="1" applyAlignment="1" applyProtection="1">
      <alignment vertical="center" wrapText="1"/>
      <protection/>
    </xf>
    <xf numFmtId="172" fontId="2" fillId="0" borderId="22" xfId="6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4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2" fontId="2" fillId="0" borderId="11" xfId="6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2" fontId="2" fillId="0" borderId="12" xfId="60" applyFont="1" applyFill="1" applyBorder="1" applyAlignment="1" applyProtection="1">
      <alignment horizontal="center" vertical="center" wrapText="1"/>
      <protection/>
    </xf>
    <xf numFmtId="172" fontId="2" fillId="0" borderId="13" xfId="6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174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2" fillId="0" borderId="12" xfId="6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172" fontId="2" fillId="0" borderId="0" xfId="6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2" fillId="0" borderId="0" xfId="6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2" fontId="2" fillId="0" borderId="0" xfId="60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72" fontId="2" fillId="0" borderId="15" xfId="60" applyFont="1" applyFill="1" applyBorder="1" applyAlignment="1" applyProtection="1">
      <alignment vertical="center" wrapText="1"/>
      <protection/>
    </xf>
    <xf numFmtId="172" fontId="2" fillId="0" borderId="15" xfId="6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7" fontId="2" fillId="0" borderId="10" xfId="60" applyNumberFormat="1" applyFont="1" applyFill="1" applyBorder="1" applyAlignment="1" applyProtection="1">
      <alignment horizontal="center" vertical="center" wrapText="1"/>
      <protection/>
    </xf>
    <xf numFmtId="14" fontId="6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zoomScale="104" zoomScaleNormal="104" zoomScalePageLayoutView="0" workbookViewId="0" topLeftCell="A16">
      <selection activeCell="E6" sqref="E6"/>
    </sheetView>
  </sheetViews>
  <sheetFormatPr defaultColWidth="9.00390625" defaultRowHeight="12.75"/>
  <cols>
    <col min="1" max="1" width="9.875" style="57" customWidth="1"/>
    <col min="2" max="2" width="9.375" style="58" customWidth="1"/>
    <col min="3" max="3" width="15.50390625" style="59" customWidth="1"/>
    <col min="4" max="4" width="8.50390625" style="59" customWidth="1"/>
    <col min="5" max="5" width="32.50390625" style="59" customWidth="1"/>
    <col min="6" max="6" width="22.00390625" style="59" customWidth="1"/>
    <col min="7" max="7" width="12.875" style="60" customWidth="1"/>
    <col min="8" max="8" width="11.00390625" style="61" customWidth="1"/>
    <col min="9" max="9" width="36.125" style="59" customWidth="1"/>
    <col min="10" max="10" width="8.875" style="62" customWidth="1"/>
    <col min="11" max="11" width="12.125" style="30" customWidth="1"/>
  </cols>
  <sheetData>
    <row r="1" spans="1:11" s="43" customFormat="1" ht="12.75">
      <c r="A1" s="69"/>
      <c r="B1" s="70"/>
      <c r="C1" s="69"/>
      <c r="D1" s="69"/>
      <c r="E1" s="69"/>
      <c r="F1" s="71"/>
      <c r="G1" s="72"/>
      <c r="H1" s="73"/>
      <c r="I1" s="74"/>
      <c r="J1" s="75"/>
      <c r="K1" s="76"/>
    </row>
    <row r="2" spans="1:10" s="14" customFormat="1" ht="24" customHeight="1">
      <c r="A2" s="77"/>
      <c r="B2" s="53"/>
      <c r="C2" s="52"/>
      <c r="D2" s="54"/>
      <c r="E2" s="52"/>
      <c r="F2" s="52"/>
      <c r="G2" s="78"/>
      <c r="H2" s="78"/>
      <c r="I2" s="52"/>
      <c r="J2" s="66"/>
    </row>
    <row r="3" spans="1:10" s="14" customFormat="1" ht="21.75" customHeight="1">
      <c r="A3" s="77"/>
      <c r="B3" s="53"/>
      <c r="C3" s="52"/>
      <c r="D3" s="54"/>
      <c r="E3" s="52"/>
      <c r="F3" s="52"/>
      <c r="G3" s="78"/>
      <c r="H3" s="78"/>
      <c r="I3" s="52"/>
      <c r="J3" s="66"/>
    </row>
    <row r="4" spans="1:10" s="15" customFormat="1" ht="25.5" customHeight="1">
      <c r="A4" s="77"/>
      <c r="B4" s="53"/>
      <c r="C4" s="52"/>
      <c r="D4" s="54"/>
      <c r="E4" s="52"/>
      <c r="F4" s="52"/>
      <c r="G4" s="68"/>
      <c r="H4" s="68"/>
      <c r="I4" s="52"/>
      <c r="J4" s="66"/>
    </row>
    <row r="5" spans="1:10" s="14" customFormat="1" ht="35.25" customHeight="1">
      <c r="A5" s="77"/>
      <c r="B5" s="53"/>
      <c r="C5" s="52"/>
      <c r="D5" s="54"/>
      <c r="E5" s="52"/>
      <c r="F5" s="52"/>
      <c r="G5" s="78"/>
      <c r="H5" s="78"/>
      <c r="I5" s="52"/>
      <c r="J5" s="66"/>
    </row>
    <row r="6" spans="1:11" s="14" customFormat="1" ht="26.25" customHeight="1">
      <c r="A6" s="77"/>
      <c r="B6" s="53"/>
      <c r="C6" s="52"/>
      <c r="D6" s="54"/>
      <c r="E6" s="52"/>
      <c r="F6" s="52"/>
      <c r="G6" s="68"/>
      <c r="H6" s="78"/>
      <c r="I6" s="52"/>
      <c r="J6" s="66"/>
      <c r="K6" s="64"/>
    </row>
    <row r="7" spans="1:10" s="14" customFormat="1" ht="24.75" customHeight="1">
      <c r="A7" s="77"/>
      <c r="B7" s="53"/>
      <c r="C7" s="52"/>
      <c r="D7" s="54"/>
      <c r="E7" s="52"/>
      <c r="F7" s="52"/>
      <c r="G7" s="52"/>
      <c r="H7" s="52"/>
      <c r="I7" s="52"/>
      <c r="J7" s="66"/>
    </row>
    <row r="8" spans="1:10" s="14" customFormat="1" ht="24" customHeight="1">
      <c r="A8" s="79"/>
      <c r="B8" s="53"/>
      <c r="C8" s="52"/>
      <c r="D8" s="54"/>
      <c r="E8" s="52"/>
      <c r="F8" s="52"/>
      <c r="G8" s="78"/>
      <c r="H8" s="78"/>
      <c r="I8" s="52"/>
      <c r="J8" s="66"/>
    </row>
    <row r="9" spans="1:10" s="14" customFormat="1" ht="24.75" customHeight="1">
      <c r="A9" s="77"/>
      <c r="B9" s="53"/>
      <c r="C9" s="52"/>
      <c r="D9" s="54"/>
      <c r="E9" s="52"/>
      <c r="F9" s="52"/>
      <c r="G9" s="68"/>
      <c r="H9" s="52"/>
      <c r="I9" s="52"/>
      <c r="J9" s="66"/>
    </row>
    <row r="10" spans="1:10" s="27" customFormat="1" ht="27.75" customHeight="1">
      <c r="A10" s="77"/>
      <c r="B10" s="53"/>
      <c r="C10" s="52"/>
      <c r="D10" s="54"/>
      <c r="E10" s="52"/>
      <c r="F10" s="52"/>
      <c r="G10" s="78"/>
      <c r="H10" s="78"/>
      <c r="I10" s="52"/>
      <c r="J10" s="66"/>
    </row>
    <row r="11" spans="1:10" s="28" customFormat="1" ht="24" customHeight="1">
      <c r="A11" s="77"/>
      <c r="B11" s="53"/>
      <c r="C11" s="52"/>
      <c r="D11" s="54"/>
      <c r="E11" s="52"/>
      <c r="F11" s="52"/>
      <c r="G11" s="52"/>
      <c r="H11" s="52"/>
      <c r="I11" s="52"/>
      <c r="J11" s="66"/>
    </row>
    <row r="12" spans="1:10" s="14" customFormat="1" ht="24.75" customHeight="1">
      <c r="A12" s="77"/>
      <c r="B12" s="53"/>
      <c r="C12" s="52"/>
      <c r="D12" s="54"/>
      <c r="E12" s="52"/>
      <c r="F12" s="52"/>
      <c r="G12" s="52"/>
      <c r="H12" s="52"/>
      <c r="I12" s="52"/>
      <c r="J12" s="66"/>
    </row>
    <row r="13" spans="1:10" s="14" customFormat="1" ht="26.25" customHeight="1">
      <c r="A13" s="77"/>
      <c r="B13" s="53"/>
      <c r="C13" s="52"/>
      <c r="D13" s="54"/>
      <c r="E13" s="52"/>
      <c r="F13" s="52"/>
      <c r="G13" s="52"/>
      <c r="H13" s="52"/>
      <c r="I13" s="52"/>
      <c r="J13" s="66"/>
    </row>
    <row r="14" spans="1:245" s="29" customFormat="1" ht="23.25" customHeight="1">
      <c r="A14" s="77"/>
      <c r="B14" s="53"/>
      <c r="C14" s="52"/>
      <c r="D14" s="54"/>
      <c r="E14" s="52"/>
      <c r="F14" s="52"/>
      <c r="G14" s="52"/>
      <c r="H14" s="52"/>
      <c r="I14" s="52"/>
      <c r="J14" s="6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63" customFormat="1" ht="23.25" customHeight="1">
      <c r="A15" s="77"/>
      <c r="B15" s="53"/>
      <c r="C15" s="52"/>
      <c r="D15" s="54"/>
      <c r="E15" s="52"/>
      <c r="F15" s="52"/>
      <c r="G15" s="52"/>
      <c r="H15" s="52"/>
      <c r="I15" s="52"/>
      <c r="J15" s="66"/>
      <c r="K15" s="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</row>
    <row r="16" spans="1:245" s="29" customFormat="1" ht="48" customHeight="1">
      <c r="A16" s="77"/>
      <c r="B16" s="53"/>
      <c r="C16" s="52"/>
      <c r="D16" s="54"/>
      <c r="E16" s="52"/>
      <c r="F16" s="52"/>
      <c r="G16" s="52"/>
      <c r="H16" s="52"/>
      <c r="I16" s="52"/>
      <c r="J16" s="6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29" customFormat="1" ht="44.25" customHeight="1">
      <c r="A17" s="77"/>
      <c r="B17" s="53"/>
      <c r="C17" s="52"/>
      <c r="D17" s="54"/>
      <c r="E17" s="52"/>
      <c r="F17" s="52"/>
      <c r="G17" s="52"/>
      <c r="H17" s="52"/>
      <c r="I17" s="52"/>
      <c r="J17" s="6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s="29" customFormat="1" ht="28.5" customHeight="1">
      <c r="A18" s="77"/>
      <c r="B18" s="53"/>
      <c r="C18" s="52"/>
      <c r="D18" s="54"/>
      <c r="E18" s="52"/>
      <c r="F18" s="52"/>
      <c r="G18" s="52"/>
      <c r="H18" s="52"/>
      <c r="I18" s="52"/>
      <c r="J18" s="6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10" s="2" customFormat="1" ht="36" customHeight="1">
      <c r="A19" s="77"/>
      <c r="B19" s="53"/>
      <c r="C19" s="52"/>
      <c r="D19" s="54"/>
      <c r="E19" s="52"/>
      <c r="F19" s="52"/>
      <c r="G19" s="52"/>
      <c r="H19" s="52"/>
      <c r="I19" s="52"/>
      <c r="J19" s="66"/>
    </row>
    <row r="20" spans="1:10" s="2" customFormat="1" ht="22.5" customHeight="1">
      <c r="A20" s="77"/>
      <c r="B20" s="53"/>
      <c r="C20" s="52"/>
      <c r="D20" s="54"/>
      <c r="E20" s="52"/>
      <c r="F20" s="52"/>
      <c r="G20" s="52"/>
      <c r="H20" s="52"/>
      <c r="I20" s="52"/>
      <c r="J20" s="66"/>
    </row>
    <row r="21" spans="1:10" s="2" customFormat="1" ht="24" customHeight="1">
      <c r="A21" s="77"/>
      <c r="B21" s="53"/>
      <c r="C21" s="52"/>
      <c r="D21" s="54"/>
      <c r="E21" s="52"/>
      <c r="F21" s="52"/>
      <c r="G21" s="52"/>
      <c r="H21" s="52"/>
      <c r="I21" s="52"/>
      <c r="J21" s="66"/>
    </row>
    <row r="22" spans="1:11" ht="12.75">
      <c r="A22" s="77"/>
      <c r="B22" s="53"/>
      <c r="C22" s="52"/>
      <c r="D22" s="52"/>
      <c r="E22" s="52"/>
      <c r="F22" s="52"/>
      <c r="G22" s="55"/>
      <c r="H22" s="56"/>
      <c r="I22" s="52"/>
      <c r="J22" s="66"/>
      <c r="K22" s="80"/>
    </row>
    <row r="23" spans="7:8" ht="12.75">
      <c r="G23" s="60">
        <f>SUM(G2:G22)</f>
        <v>0</v>
      </c>
      <c r="H23" s="61">
        <f>SUM(H2:H21)</f>
        <v>0</v>
      </c>
    </row>
  </sheetData>
  <sheetProtection selectLockedCells="1" selectUnlockedCells="1"/>
  <printOptions/>
  <pageMargins left="0" right="0" top="0.1968503937007874" bottom="0.1968503937007874" header="0.31496062992125984" footer="0.31496062992125984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104" zoomScaleNormal="104" zoomScalePageLayoutView="0" workbookViewId="0" topLeftCell="B1">
      <selection activeCell="G9" sqref="G9"/>
    </sheetView>
  </sheetViews>
  <sheetFormatPr defaultColWidth="9.00390625" defaultRowHeight="12.75"/>
  <cols>
    <col min="1" max="1" width="0" style="0" hidden="1" customWidth="1"/>
    <col min="2" max="2" width="10.00390625" style="45" customWidth="1"/>
    <col min="3" max="3" width="10.50390625" style="37" customWidth="1"/>
    <col min="4" max="4" width="14.625" style="37" customWidth="1"/>
    <col min="5" max="5" width="10.50390625" style="49" customWidth="1"/>
    <col min="6" max="6" width="36.50390625" style="37" customWidth="1"/>
    <col min="7" max="7" width="24.125" style="45" customWidth="1"/>
    <col min="8" max="8" width="13.625" style="48" customWidth="1"/>
    <col min="9" max="9" width="13.375" style="48" customWidth="1"/>
    <col min="10" max="10" width="35.875" style="37" customWidth="1"/>
    <col min="11" max="11" width="8.875" style="31" customWidth="1"/>
  </cols>
  <sheetData>
    <row r="1" spans="1:12" ht="12.75">
      <c r="A1" s="21" t="s">
        <v>9</v>
      </c>
      <c r="B1" s="81"/>
      <c r="C1" s="81"/>
      <c r="D1" s="81"/>
      <c r="E1" s="81"/>
      <c r="F1" s="81"/>
      <c r="G1" s="81"/>
      <c r="H1" s="82"/>
      <c r="I1" s="83"/>
      <c r="J1" s="84"/>
      <c r="K1" s="85"/>
      <c r="L1" s="2"/>
    </row>
    <row r="2" spans="1:14" s="6" customFormat="1" ht="25.5" customHeight="1">
      <c r="A2" s="22">
        <v>1</v>
      </c>
      <c r="B2" s="86"/>
      <c r="C2" s="87"/>
      <c r="D2" s="88"/>
      <c r="E2" s="88"/>
      <c r="F2" s="89"/>
      <c r="G2" s="88"/>
      <c r="H2" s="90"/>
      <c r="I2" s="91"/>
      <c r="J2" s="92"/>
      <c r="K2" s="66"/>
      <c r="L2" s="9"/>
      <c r="M2" s="8"/>
      <c r="N2" s="8"/>
    </row>
    <row r="3" spans="1:14" s="1" customFormat="1" ht="24.75" customHeight="1">
      <c r="A3" s="23">
        <f>A2+1</f>
        <v>2</v>
      </c>
      <c r="B3" s="86"/>
      <c r="C3" s="93"/>
      <c r="D3" s="93"/>
      <c r="E3" s="93"/>
      <c r="F3" s="94"/>
      <c r="G3" s="93"/>
      <c r="H3" s="95"/>
      <c r="I3" s="96"/>
      <c r="J3" s="97"/>
      <c r="K3" s="66"/>
      <c r="L3" s="10"/>
      <c r="M3" s="11"/>
      <c r="N3" s="11"/>
    </row>
    <row r="4" spans="1:14" s="1" customFormat="1" ht="25.5" customHeight="1">
      <c r="A4" s="23">
        <f>A3+1</f>
        <v>3</v>
      </c>
      <c r="B4" s="86"/>
      <c r="C4" s="93"/>
      <c r="D4" s="93"/>
      <c r="E4" s="93"/>
      <c r="F4" s="94"/>
      <c r="G4" s="93"/>
      <c r="H4" s="98"/>
      <c r="I4" s="99"/>
      <c r="J4" s="97"/>
      <c r="K4" s="66"/>
      <c r="L4" s="10"/>
      <c r="M4" s="11"/>
      <c r="N4" s="11"/>
    </row>
    <row r="5" spans="1:14" s="4" customFormat="1" ht="24" customHeight="1">
      <c r="A5" s="21">
        <v>4</v>
      </c>
      <c r="B5" s="86"/>
      <c r="C5" s="100"/>
      <c r="D5" s="101"/>
      <c r="E5" s="101"/>
      <c r="F5" s="102"/>
      <c r="G5" s="101"/>
      <c r="H5" s="103"/>
      <c r="I5" s="104"/>
      <c r="J5" s="105"/>
      <c r="K5" s="66"/>
      <c r="L5" s="9"/>
      <c r="M5" s="8"/>
      <c r="N5" s="8"/>
    </row>
    <row r="6" spans="1:14" s="1" customFormat="1" ht="36.75" customHeight="1">
      <c r="A6" s="23">
        <v>5</v>
      </c>
      <c r="B6" s="86"/>
      <c r="C6" s="101"/>
      <c r="D6" s="101"/>
      <c r="E6" s="101"/>
      <c r="F6" s="52"/>
      <c r="G6" s="101"/>
      <c r="H6" s="106"/>
      <c r="I6" s="107"/>
      <c r="J6" s="52"/>
      <c r="K6" s="66"/>
      <c r="L6" s="10"/>
      <c r="M6" s="11"/>
      <c r="N6" s="11"/>
    </row>
    <row r="7" spans="1:14" s="7" customFormat="1" ht="28.5" customHeight="1">
      <c r="A7" s="23">
        <v>6</v>
      </c>
      <c r="B7" s="86"/>
      <c r="C7" s="108"/>
      <c r="D7" s="101"/>
      <c r="E7" s="101"/>
      <c r="F7" s="102"/>
      <c r="G7" s="101"/>
      <c r="H7" s="109"/>
      <c r="I7" s="104"/>
      <c r="J7" s="110"/>
      <c r="K7" s="111"/>
      <c r="L7" s="12"/>
      <c r="M7" s="13"/>
      <c r="N7" s="13"/>
    </row>
    <row r="8" spans="1:14" s="1" customFormat="1" ht="33.75" customHeight="1">
      <c r="A8" s="23">
        <v>7</v>
      </c>
      <c r="B8" s="86"/>
      <c r="C8" s="112"/>
      <c r="D8" s="89"/>
      <c r="E8" s="88"/>
      <c r="F8" s="89"/>
      <c r="G8" s="88"/>
      <c r="H8" s="90"/>
      <c r="I8" s="91"/>
      <c r="J8" s="92"/>
      <c r="K8" s="111"/>
      <c r="L8" s="10"/>
      <c r="M8" s="11"/>
      <c r="N8" s="11"/>
    </row>
    <row r="9" spans="1:14" s="1" customFormat="1" ht="39" customHeight="1">
      <c r="A9" s="23">
        <v>8</v>
      </c>
      <c r="B9" s="86"/>
      <c r="C9" s="112"/>
      <c r="D9" s="102"/>
      <c r="E9" s="101"/>
      <c r="F9" s="102"/>
      <c r="G9" s="88"/>
      <c r="H9" s="109"/>
      <c r="I9" s="104"/>
      <c r="J9" s="113"/>
      <c r="K9" s="111"/>
      <c r="L9" s="10"/>
      <c r="M9" s="11"/>
      <c r="N9" s="11"/>
    </row>
    <row r="10" spans="1:14" s="1" customFormat="1" ht="24" customHeight="1">
      <c r="A10" s="24"/>
      <c r="B10" s="86"/>
      <c r="C10" s="114"/>
      <c r="D10" s="115"/>
      <c r="E10" s="116"/>
      <c r="F10" s="115"/>
      <c r="G10" s="101"/>
      <c r="H10" s="117"/>
      <c r="I10" s="118"/>
      <c r="J10" s="110"/>
      <c r="K10" s="111"/>
      <c r="L10" s="10"/>
      <c r="M10" s="11"/>
      <c r="N10" s="11"/>
    </row>
    <row r="11" spans="1:14" s="1" customFormat="1" ht="26.25" customHeight="1">
      <c r="A11" s="24"/>
      <c r="B11" s="86"/>
      <c r="C11" s="114"/>
      <c r="D11" s="115"/>
      <c r="E11" s="116"/>
      <c r="F11" s="102"/>
      <c r="G11" s="116"/>
      <c r="H11" s="117"/>
      <c r="I11" s="118"/>
      <c r="J11" s="110"/>
      <c r="K11" s="111"/>
      <c r="L11" s="10"/>
      <c r="M11" s="11"/>
      <c r="N11" s="11"/>
    </row>
    <row r="12" spans="1:14" s="4" customFormat="1" ht="24.75" customHeight="1">
      <c r="A12" s="25"/>
      <c r="B12" s="86"/>
      <c r="C12" s="119"/>
      <c r="D12" s="52"/>
      <c r="E12" s="54"/>
      <c r="F12" s="52"/>
      <c r="G12" s="54"/>
      <c r="H12" s="120"/>
      <c r="I12" s="120"/>
      <c r="J12" s="97"/>
      <c r="K12" s="111"/>
      <c r="L12" s="9"/>
      <c r="M12" s="8"/>
      <c r="N12" s="8"/>
    </row>
    <row r="13" spans="1:14" s="4" customFormat="1" ht="29.25" customHeight="1">
      <c r="A13" s="26"/>
      <c r="B13" s="86"/>
      <c r="C13" s="121"/>
      <c r="D13" s="89"/>
      <c r="E13" s="88"/>
      <c r="F13" s="89"/>
      <c r="G13" s="88"/>
      <c r="H13" s="90"/>
      <c r="I13" s="92"/>
      <c r="J13" s="122"/>
      <c r="K13" s="111"/>
      <c r="L13" s="9"/>
      <c r="M13" s="8"/>
      <c r="N13" s="8"/>
    </row>
    <row r="14" spans="1:12" s="4" customFormat="1" ht="27.75" customHeight="1">
      <c r="A14" s="9"/>
      <c r="B14" s="123"/>
      <c r="C14" s="114"/>
      <c r="D14" s="115"/>
      <c r="E14" s="116"/>
      <c r="F14" s="115"/>
      <c r="G14" s="116"/>
      <c r="H14" s="124"/>
      <c r="I14" s="113"/>
      <c r="J14" s="125"/>
      <c r="K14" s="111"/>
      <c r="L14" s="5"/>
    </row>
    <row r="15" spans="1:12" s="4" customFormat="1" ht="53.25" customHeight="1">
      <c r="A15" s="9"/>
      <c r="B15" s="77"/>
      <c r="C15" s="126"/>
      <c r="D15" s="52"/>
      <c r="E15" s="54"/>
      <c r="F15" s="52"/>
      <c r="G15" s="54"/>
      <c r="H15" s="120"/>
      <c r="I15" s="120"/>
      <c r="J15" s="110"/>
      <c r="K15" s="111"/>
      <c r="L15" s="5"/>
    </row>
    <row r="16" spans="1:12" s="4" customFormat="1" ht="18" customHeight="1">
      <c r="A16" s="9"/>
      <c r="B16" s="77"/>
      <c r="C16" s="126"/>
      <c r="D16" s="52"/>
      <c r="E16" s="54"/>
      <c r="F16" s="52"/>
      <c r="G16" s="54"/>
      <c r="H16" s="120"/>
      <c r="I16" s="120"/>
      <c r="J16" s="110"/>
      <c r="K16" s="111"/>
      <c r="L16" s="5"/>
    </row>
    <row r="17" spans="1:11" ht="12.75">
      <c r="A17" s="9"/>
      <c r="B17" s="127"/>
      <c r="C17" s="128"/>
      <c r="D17" s="128"/>
      <c r="E17" s="129"/>
      <c r="F17" s="128"/>
      <c r="G17" s="127"/>
      <c r="H17" s="130"/>
      <c r="I17" s="130"/>
      <c r="J17" s="128"/>
      <c r="K17" s="111"/>
    </row>
    <row r="18" spans="1:11" ht="12.75">
      <c r="A18" s="3"/>
      <c r="B18" s="127"/>
      <c r="C18" s="128"/>
      <c r="D18" s="128"/>
      <c r="E18" s="129"/>
      <c r="F18" s="128"/>
      <c r="G18" s="127"/>
      <c r="H18" s="130"/>
      <c r="I18" s="130"/>
      <c r="J18" s="128"/>
      <c r="K18" s="111"/>
    </row>
    <row r="19" spans="1:11" ht="12.75">
      <c r="A19" s="3"/>
      <c r="B19" s="127"/>
      <c r="C19" s="128"/>
      <c r="D19" s="128"/>
      <c r="E19" s="129"/>
      <c r="F19" s="128"/>
      <c r="G19" s="127"/>
      <c r="H19" s="130"/>
      <c r="I19" s="130"/>
      <c r="J19" s="128"/>
      <c r="K19" s="111"/>
    </row>
    <row r="20" spans="1:11" ht="12.75">
      <c r="A20" s="3"/>
      <c r="B20" s="127"/>
      <c r="C20" s="128"/>
      <c r="D20" s="128"/>
      <c r="E20" s="129"/>
      <c r="F20" s="128"/>
      <c r="G20" s="127"/>
      <c r="H20" s="130"/>
      <c r="I20" s="130"/>
      <c r="J20" s="128"/>
      <c r="K20" s="111"/>
    </row>
    <row r="21" spans="1:11" ht="12.75">
      <c r="A21" s="3"/>
      <c r="B21" s="127"/>
      <c r="C21" s="128"/>
      <c r="D21" s="128"/>
      <c r="E21" s="129"/>
      <c r="F21" s="128"/>
      <c r="G21" s="127"/>
      <c r="H21" s="130"/>
      <c r="I21" s="130"/>
      <c r="J21" s="128"/>
      <c r="K21" s="111"/>
    </row>
    <row r="22" spans="1:11" ht="12.75">
      <c r="A22" s="3"/>
      <c r="B22" s="127"/>
      <c r="C22" s="128"/>
      <c r="D22" s="128"/>
      <c r="E22" s="129"/>
      <c r="F22" s="128"/>
      <c r="G22" s="127"/>
      <c r="H22" s="130"/>
      <c r="I22" s="130"/>
      <c r="J22" s="128"/>
      <c r="K22" s="111"/>
    </row>
    <row r="23" spans="1:11" ht="12.75">
      <c r="A23" s="3"/>
      <c r="B23" s="127"/>
      <c r="C23" s="128"/>
      <c r="D23" s="128"/>
      <c r="E23" s="129"/>
      <c r="F23" s="128"/>
      <c r="G23" s="127"/>
      <c r="H23" s="130"/>
      <c r="I23" s="130"/>
      <c r="J23" s="128"/>
      <c r="K23" s="111"/>
    </row>
    <row r="24" spans="1:11" ht="12.75">
      <c r="A24" s="3"/>
      <c r="B24" s="131"/>
      <c r="C24" s="132"/>
      <c r="D24" s="132"/>
      <c r="E24" s="133"/>
      <c r="F24" s="132"/>
      <c r="G24" s="131"/>
      <c r="H24" s="134"/>
      <c r="I24" s="134"/>
      <c r="J24" s="132"/>
      <c r="K24" s="111"/>
    </row>
    <row r="25" spans="1:11" ht="12.75">
      <c r="A25" s="3"/>
      <c r="B25" s="135"/>
      <c r="C25" s="136"/>
      <c r="D25" s="136"/>
      <c r="E25" s="137"/>
      <c r="F25" s="136"/>
      <c r="G25" s="135"/>
      <c r="H25" s="138"/>
      <c r="I25" s="138"/>
      <c r="J25" s="136"/>
      <c r="K25" s="111"/>
    </row>
    <row r="26" spans="1:11" ht="12.75">
      <c r="A26" s="3"/>
      <c r="B26" s="135"/>
      <c r="C26" s="136"/>
      <c r="D26" s="136"/>
      <c r="E26" s="137"/>
      <c r="F26" s="136"/>
      <c r="G26" s="135"/>
      <c r="H26" s="138"/>
      <c r="I26" s="138"/>
      <c r="J26" s="136"/>
      <c r="K26" s="111"/>
    </row>
    <row r="27" spans="1:11" ht="12.75">
      <c r="A27" s="3"/>
      <c r="B27" s="135"/>
      <c r="C27" s="136"/>
      <c r="D27" s="136"/>
      <c r="E27" s="137"/>
      <c r="F27" s="136"/>
      <c r="G27" s="135"/>
      <c r="H27" s="138"/>
      <c r="I27" s="138"/>
      <c r="J27" s="136"/>
      <c r="K27" s="111"/>
    </row>
    <row r="28" spans="1:11" ht="12.75">
      <c r="A28" s="3"/>
      <c r="B28" s="135"/>
      <c r="C28" s="136"/>
      <c r="D28" s="136"/>
      <c r="E28" s="137"/>
      <c r="F28" s="136"/>
      <c r="G28" s="135"/>
      <c r="H28" s="138"/>
      <c r="I28" s="138"/>
      <c r="J28" s="136"/>
      <c r="K28" s="111"/>
    </row>
    <row r="29" spans="1:10" ht="12.75">
      <c r="A29" s="3"/>
      <c r="B29" s="50"/>
      <c r="C29" s="46"/>
      <c r="D29" s="46"/>
      <c r="E29" s="47"/>
      <c r="F29" s="46"/>
      <c r="G29" s="50"/>
      <c r="J29" s="46"/>
    </row>
    <row r="30" spans="1:10" ht="12.75">
      <c r="A30" s="3"/>
      <c r="B30" s="50"/>
      <c r="C30" s="46"/>
      <c r="D30" s="46"/>
      <c r="E30" s="47"/>
      <c r="F30" s="46"/>
      <c r="G30" s="50"/>
      <c r="J30" s="46"/>
    </row>
  </sheetData>
  <sheetProtection selectLockedCells="1" selectUnlockedCells="1"/>
  <printOptions/>
  <pageMargins left="0.7479166666666667" right="0.1902777777777777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4"/>
  <sheetViews>
    <sheetView tabSelected="1" zoomScale="104" zoomScaleNormal="104" zoomScalePageLayoutView="0" workbookViewId="0" topLeftCell="A1">
      <selection activeCell="J16" sqref="J16:J17"/>
    </sheetView>
  </sheetViews>
  <sheetFormatPr defaultColWidth="9.00390625" defaultRowHeight="12.75"/>
  <cols>
    <col min="1" max="1" width="10.625" style="51" customWidth="1"/>
    <col min="2" max="2" width="10.50390625" style="16" customWidth="1"/>
    <col min="3" max="3" width="18.50390625" style="8" customWidth="1"/>
    <col min="4" max="4" width="9.625" style="16" customWidth="1"/>
    <col min="5" max="5" width="31.375" style="8" customWidth="1"/>
    <col min="6" max="6" width="25.875" style="51" customWidth="1"/>
    <col min="7" max="7" width="12.625" style="65" customWidth="1"/>
    <col min="8" max="8" width="0" style="8" hidden="1" customWidth="1"/>
    <col min="9" max="9" width="11.50390625" style="17" customWidth="1"/>
    <col min="10" max="10" width="35.00390625" style="8" customWidth="1"/>
    <col min="11" max="11" width="12.00390625" style="19" customWidth="1"/>
    <col min="12" max="12" width="10.875" style="0" bestFit="1" customWidth="1"/>
  </cols>
  <sheetData>
    <row r="1" spans="1:12" s="42" customFormat="1" ht="36" customHeight="1">
      <c r="A1" s="32" t="s">
        <v>0</v>
      </c>
      <c r="B1" s="34" t="s">
        <v>1</v>
      </c>
      <c r="C1" s="32" t="s">
        <v>2</v>
      </c>
      <c r="D1" s="34" t="s">
        <v>3</v>
      </c>
      <c r="E1" s="32" t="s">
        <v>4</v>
      </c>
      <c r="F1" s="32" t="s">
        <v>5</v>
      </c>
      <c r="G1" s="40" t="s">
        <v>6</v>
      </c>
      <c r="H1" s="33" t="s">
        <v>10</v>
      </c>
      <c r="I1" s="35" t="s">
        <v>7</v>
      </c>
      <c r="J1" s="36" t="s">
        <v>8</v>
      </c>
      <c r="K1" s="31" t="s">
        <v>21</v>
      </c>
      <c r="L1" s="41"/>
    </row>
    <row r="2" spans="1:46" s="1" customFormat="1" ht="24">
      <c r="A2" s="75" t="s">
        <v>11</v>
      </c>
      <c r="B2" s="101">
        <v>45110</v>
      </c>
      <c r="C2" s="102" t="s">
        <v>36</v>
      </c>
      <c r="D2" s="101">
        <v>45291</v>
      </c>
      <c r="E2" s="102" t="s">
        <v>31</v>
      </c>
      <c r="F2" s="166" t="s">
        <v>19</v>
      </c>
      <c r="G2" s="109">
        <v>2679.24</v>
      </c>
      <c r="H2" s="104"/>
      <c r="I2" s="167">
        <v>2679.24</v>
      </c>
      <c r="J2" s="168" t="s">
        <v>37</v>
      </c>
      <c r="K2" s="1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" customFormat="1" ht="18.75" customHeight="1">
      <c r="A3" s="169" t="s">
        <v>12</v>
      </c>
      <c r="B3" s="101">
        <v>45111</v>
      </c>
      <c r="C3" s="102" t="s">
        <v>38</v>
      </c>
      <c r="D3" s="101">
        <v>45290</v>
      </c>
      <c r="E3" s="102" t="s">
        <v>39</v>
      </c>
      <c r="F3" s="166" t="s">
        <v>19</v>
      </c>
      <c r="G3" s="109">
        <v>1800</v>
      </c>
      <c r="H3" s="104"/>
      <c r="I3" s="167">
        <v>1800</v>
      </c>
      <c r="J3" s="168" t="s">
        <v>35</v>
      </c>
      <c r="K3" s="1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" customFormat="1" ht="18" customHeight="1">
      <c r="A4" s="170" t="s">
        <v>13</v>
      </c>
      <c r="B4" s="171">
        <v>45117</v>
      </c>
      <c r="C4" s="101" t="s">
        <v>40</v>
      </c>
      <c r="D4" s="101">
        <v>45290</v>
      </c>
      <c r="E4" s="102" t="s">
        <v>41</v>
      </c>
      <c r="F4" s="166" t="s">
        <v>19</v>
      </c>
      <c r="G4" s="106">
        <v>8000</v>
      </c>
      <c r="H4" s="107"/>
      <c r="I4" s="164">
        <v>8000</v>
      </c>
      <c r="J4" s="122" t="s">
        <v>30</v>
      </c>
      <c r="K4" s="111"/>
      <c r="L4" s="2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s="1" customFormat="1" ht="19.5" customHeight="1">
      <c r="A5" s="169" t="s">
        <v>14</v>
      </c>
      <c r="B5" s="101">
        <v>45119</v>
      </c>
      <c r="C5" s="102" t="s">
        <v>42</v>
      </c>
      <c r="D5" s="101">
        <v>45291</v>
      </c>
      <c r="E5" s="102" t="s">
        <v>28</v>
      </c>
      <c r="F5" s="166" t="s">
        <v>19</v>
      </c>
      <c r="G5" s="172">
        <v>9600</v>
      </c>
      <c r="H5" s="102"/>
      <c r="I5" s="172">
        <v>9600</v>
      </c>
      <c r="J5" s="107" t="s">
        <v>29</v>
      </c>
      <c r="K5" s="1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s="1" customFormat="1" ht="17.25" customHeight="1">
      <c r="A6" s="169" t="s">
        <v>15</v>
      </c>
      <c r="B6" s="101">
        <v>45134</v>
      </c>
      <c r="C6" s="102" t="s">
        <v>45</v>
      </c>
      <c r="D6" s="101">
        <v>44924</v>
      </c>
      <c r="E6" s="102" t="s">
        <v>43</v>
      </c>
      <c r="F6" s="166" t="s">
        <v>19</v>
      </c>
      <c r="G6" s="173">
        <v>500000</v>
      </c>
      <c r="H6" s="102"/>
      <c r="I6" s="174">
        <v>500000</v>
      </c>
      <c r="J6" s="107" t="s">
        <v>44</v>
      </c>
      <c r="K6" s="111" t="s">
        <v>64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" customFormat="1" ht="16.5" customHeight="1">
      <c r="A7" s="75" t="s">
        <v>16</v>
      </c>
      <c r="B7" s="101">
        <v>45145</v>
      </c>
      <c r="C7" s="102" t="s">
        <v>46</v>
      </c>
      <c r="D7" s="101">
        <v>45291</v>
      </c>
      <c r="E7" s="102" t="s">
        <v>28</v>
      </c>
      <c r="F7" s="166" t="s">
        <v>19</v>
      </c>
      <c r="G7" s="109">
        <v>9000</v>
      </c>
      <c r="H7" s="104"/>
      <c r="I7" s="167">
        <v>9000</v>
      </c>
      <c r="J7" s="168" t="s">
        <v>29</v>
      </c>
      <c r="K7" s="1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1" customFormat="1" ht="17.25" customHeight="1">
      <c r="A8" s="75" t="s">
        <v>17</v>
      </c>
      <c r="B8" s="116">
        <v>45153</v>
      </c>
      <c r="C8" s="115" t="s">
        <v>47</v>
      </c>
      <c r="D8" s="116">
        <v>45290</v>
      </c>
      <c r="E8" s="115" t="s">
        <v>48</v>
      </c>
      <c r="F8" s="166" t="s">
        <v>19</v>
      </c>
      <c r="G8" s="175">
        <v>29885.7</v>
      </c>
      <c r="H8" s="115"/>
      <c r="I8" s="176">
        <v>29885.7</v>
      </c>
      <c r="J8" s="177" t="s">
        <v>34</v>
      </c>
      <c r="K8" s="178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1" customFormat="1" ht="24.75" customHeight="1">
      <c r="A9" s="66" t="s">
        <v>18</v>
      </c>
      <c r="B9" s="54">
        <v>45154</v>
      </c>
      <c r="C9" s="52" t="s">
        <v>49</v>
      </c>
      <c r="D9" s="54">
        <v>45291</v>
      </c>
      <c r="E9" s="52" t="s">
        <v>50</v>
      </c>
      <c r="F9" s="166" t="s">
        <v>19</v>
      </c>
      <c r="G9" s="68">
        <v>4156.25</v>
      </c>
      <c r="H9" s="52"/>
      <c r="I9" s="179">
        <v>4156.25</v>
      </c>
      <c r="J9" s="52" t="s">
        <v>51</v>
      </c>
      <c r="K9" s="1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1" customFormat="1" ht="38.25" customHeight="1">
      <c r="A10" s="66" t="s">
        <v>22</v>
      </c>
      <c r="B10" s="54">
        <v>45166</v>
      </c>
      <c r="C10" s="52" t="s">
        <v>52</v>
      </c>
      <c r="D10" s="54">
        <v>45291</v>
      </c>
      <c r="E10" s="89" t="s">
        <v>32</v>
      </c>
      <c r="F10" s="166" t="s">
        <v>19</v>
      </c>
      <c r="G10" s="68">
        <v>18080.4</v>
      </c>
      <c r="H10" s="52"/>
      <c r="I10" s="180">
        <v>180080.4</v>
      </c>
      <c r="J10" s="92" t="s">
        <v>33</v>
      </c>
      <c r="K10" s="181" t="s">
        <v>20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1" customFormat="1" ht="24.75" customHeight="1">
      <c r="A11" s="66" t="s">
        <v>23</v>
      </c>
      <c r="B11" s="54">
        <v>45181</v>
      </c>
      <c r="C11" s="52" t="s">
        <v>53</v>
      </c>
      <c r="D11" s="54">
        <v>45291</v>
      </c>
      <c r="E11" s="52" t="s">
        <v>28</v>
      </c>
      <c r="F11" s="166" t="s">
        <v>19</v>
      </c>
      <c r="G11" s="68">
        <v>9720</v>
      </c>
      <c r="H11" s="52"/>
      <c r="I11" s="179">
        <v>9720</v>
      </c>
      <c r="J11" s="52" t="s">
        <v>29</v>
      </c>
      <c r="K11" s="18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" customFormat="1" ht="14.25" customHeight="1">
      <c r="A12" s="182" t="s">
        <v>24</v>
      </c>
      <c r="B12" s="145">
        <v>45190</v>
      </c>
      <c r="C12" s="147" t="s">
        <v>54</v>
      </c>
      <c r="D12" s="145">
        <v>45290</v>
      </c>
      <c r="E12" s="183" t="s">
        <v>55</v>
      </c>
      <c r="F12" s="166" t="s">
        <v>19</v>
      </c>
      <c r="G12" s="155">
        <v>44826.6</v>
      </c>
      <c r="H12" s="147"/>
      <c r="I12" s="156">
        <v>44926.6</v>
      </c>
      <c r="J12" s="177" t="s">
        <v>34</v>
      </c>
      <c r="K12" s="184" t="s">
        <v>20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" customFormat="1" ht="24.75" customHeight="1">
      <c r="A13" s="182" t="s">
        <v>60</v>
      </c>
      <c r="B13" s="145">
        <v>45190</v>
      </c>
      <c r="C13" s="147" t="s">
        <v>61</v>
      </c>
      <c r="D13" s="145">
        <v>45290</v>
      </c>
      <c r="E13" s="185" t="s">
        <v>62</v>
      </c>
      <c r="F13" s="166" t="s">
        <v>19</v>
      </c>
      <c r="G13" s="155">
        <v>42000</v>
      </c>
      <c r="H13" s="147"/>
      <c r="I13" s="156">
        <v>42000</v>
      </c>
      <c r="J13" s="52" t="s">
        <v>63</v>
      </c>
      <c r="K13" s="111" t="s">
        <v>64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" customFormat="1" ht="36" customHeight="1">
      <c r="A14" s="66" t="s">
        <v>25</v>
      </c>
      <c r="B14" s="54">
        <v>45194</v>
      </c>
      <c r="C14" s="52" t="s">
        <v>56</v>
      </c>
      <c r="D14" s="54">
        <v>45290</v>
      </c>
      <c r="E14" s="52" t="s">
        <v>57</v>
      </c>
      <c r="F14" s="166" t="s">
        <v>19</v>
      </c>
      <c r="G14" s="68">
        <v>22413.3</v>
      </c>
      <c r="H14" s="52"/>
      <c r="I14" s="180">
        <v>22413.3</v>
      </c>
      <c r="J14" s="52" t="s">
        <v>33</v>
      </c>
      <c r="K14" s="111" t="s">
        <v>20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" customFormat="1" ht="21" customHeight="1">
      <c r="A15" s="66" t="s">
        <v>26</v>
      </c>
      <c r="B15" s="54">
        <v>45194</v>
      </c>
      <c r="C15" s="52" t="s">
        <v>58</v>
      </c>
      <c r="D15" s="54">
        <v>45290</v>
      </c>
      <c r="E15" s="52" t="s">
        <v>59</v>
      </c>
      <c r="F15" s="166" t="s">
        <v>19</v>
      </c>
      <c r="G15" s="68">
        <v>410246.72</v>
      </c>
      <c r="H15" s="52"/>
      <c r="I15" s="180">
        <v>410246.72</v>
      </c>
      <c r="J15" s="52" t="s">
        <v>44</v>
      </c>
      <c r="K15" s="181" t="s">
        <v>64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" customFormat="1" ht="28.5" customHeight="1">
      <c r="A16" s="66" t="s">
        <v>27</v>
      </c>
      <c r="B16" s="54">
        <v>45196</v>
      </c>
      <c r="C16" s="52" t="s">
        <v>65</v>
      </c>
      <c r="D16" s="54">
        <v>45291</v>
      </c>
      <c r="E16" s="52" t="s">
        <v>66</v>
      </c>
      <c r="F16" s="166" t="s">
        <v>19</v>
      </c>
      <c r="G16" s="68">
        <v>6408.1</v>
      </c>
      <c r="H16" s="52"/>
      <c r="I16" s="180">
        <v>6408.1</v>
      </c>
      <c r="J16" s="52" t="s">
        <v>67</v>
      </c>
      <c r="K16" s="18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" customFormat="1" ht="16.5" customHeight="1">
      <c r="A17" s="66"/>
      <c r="B17" s="54"/>
      <c r="C17" s="52"/>
      <c r="D17" s="54"/>
      <c r="E17" s="52"/>
      <c r="F17" s="166"/>
      <c r="G17" s="68"/>
      <c r="H17" s="52"/>
      <c r="I17" s="180"/>
      <c r="J17" s="52"/>
      <c r="K17" s="18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" customFormat="1" ht="15" customHeight="1">
      <c r="A18" s="66"/>
      <c r="B18" s="54"/>
      <c r="C18" s="52"/>
      <c r="D18" s="54"/>
      <c r="E18" s="52"/>
      <c r="F18" s="166"/>
      <c r="G18" s="68"/>
      <c r="H18" s="52"/>
      <c r="I18" s="180"/>
      <c r="J18" s="52"/>
      <c r="K18" s="18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66"/>
      <c r="B19" s="54"/>
      <c r="C19" s="52"/>
      <c r="D19" s="54"/>
      <c r="E19" s="52"/>
      <c r="F19" s="66"/>
      <c r="G19" s="186">
        <f>SUM(G2:G18)</f>
        <v>1118816.31</v>
      </c>
      <c r="H19" s="52"/>
      <c r="I19" s="180">
        <f>SUM(I2:I12)</f>
        <v>799848.19</v>
      </c>
      <c r="J19" s="52"/>
      <c r="K19" s="18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2.75">
      <c r="A20" s="187"/>
      <c r="B20" s="188"/>
      <c r="C20" s="189"/>
      <c r="D20" s="188"/>
      <c r="E20" s="189"/>
      <c r="F20" s="187"/>
      <c r="G20" s="190"/>
      <c r="H20" s="189"/>
      <c r="I20" s="191"/>
      <c r="J20" s="189"/>
      <c r="K20" s="1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2.75">
      <c r="A21" s="187"/>
      <c r="B21" s="188"/>
      <c r="C21" s="189"/>
      <c r="D21" s="188"/>
      <c r="E21" s="189"/>
      <c r="F21" s="187"/>
      <c r="G21" s="190"/>
      <c r="H21" s="189"/>
      <c r="I21" s="191"/>
      <c r="J21" s="189"/>
      <c r="K21" s="111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2.75">
      <c r="A22" s="187"/>
      <c r="B22" s="188"/>
      <c r="C22" s="189"/>
      <c r="D22" s="188"/>
      <c r="E22" s="189"/>
      <c r="F22" s="187"/>
      <c r="G22" s="192">
        <f>'2 квартал 2023'!H20+'3 квартал 2023'!G19</f>
        <v>1118816.31</v>
      </c>
      <c r="H22" s="189"/>
      <c r="I22" s="191">
        <f>'2 квартал 2023'!I20+'3 квартал 2023'!I19</f>
        <v>799848.19</v>
      </c>
      <c r="J22" s="189"/>
      <c r="K22" s="111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2.75">
      <c r="A23" s="45"/>
      <c r="B23" s="38"/>
      <c r="C23" s="37"/>
      <c r="D23" s="38"/>
      <c r="E23" s="37"/>
      <c r="F23" s="45"/>
      <c r="G23" s="44"/>
      <c r="H23" s="37"/>
      <c r="I23" s="39"/>
      <c r="J23" s="37"/>
      <c r="K23" s="31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1:46" ht="12.75">
      <c r="K24" s="1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2:46" ht="12.75"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2:46" ht="12.75"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2:46" ht="12.75"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2:46" ht="12.75"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2:46" ht="12.75"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2:46" ht="12.75"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2:46" ht="12.75"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2:46" ht="12.75"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2:46" ht="12.75"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2:46" ht="12.75"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2:46" ht="12.75"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2:46" ht="12.75"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2:46" ht="12.75"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2:46" ht="12.75"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2:46" ht="12.75"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2:46" ht="12.75"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2:46" ht="12.7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2:46" ht="12.75"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2:46" ht="12.75"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2:46" ht="12.75"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2:46" ht="12.75"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2:46" ht="12.75"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2:46" ht="12.75"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2:46" ht="12.75"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2:46" ht="12.75"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2:46" ht="12.75"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2:46" ht="12.75"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2:46" ht="12.75"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2:46" ht="12.75"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2:46" ht="12.75"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</sheetData>
  <sheetProtection selectLockedCells="1" selectUnlockedCells="1"/>
  <printOptions/>
  <pageMargins left="0.7479166666666667" right="0.24027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3"/>
  <sheetViews>
    <sheetView zoomScale="104" zoomScaleNormal="104" zoomScalePageLayoutView="0" workbookViewId="0" topLeftCell="A1">
      <selection activeCell="E7" sqref="E7"/>
    </sheetView>
  </sheetViews>
  <sheetFormatPr defaultColWidth="9.00390625" defaultRowHeight="12.75"/>
  <cols>
    <col min="1" max="1" width="10.875" style="45" customWidth="1"/>
    <col min="2" max="2" width="10.875" style="44" customWidth="1"/>
    <col min="3" max="3" width="17.50390625" style="37" customWidth="1"/>
    <col min="4" max="4" width="9.625" style="37" customWidth="1"/>
    <col min="5" max="5" width="29.50390625" style="37" customWidth="1"/>
    <col min="6" max="6" width="28.375" style="45" customWidth="1"/>
    <col min="7" max="7" width="11.875" style="44" customWidth="1"/>
    <col min="8" max="8" width="12.50390625" style="37" customWidth="1"/>
    <col min="9" max="9" width="31.50390625" style="37" customWidth="1"/>
    <col min="10" max="10" width="9.125" style="67" customWidth="1"/>
  </cols>
  <sheetData>
    <row r="1" spans="1:10" ht="40.5" customHeight="1">
      <c r="A1" s="69"/>
      <c r="B1" s="69"/>
      <c r="C1" s="69"/>
      <c r="D1" s="69"/>
      <c r="E1" s="69"/>
      <c r="F1" s="69"/>
      <c r="G1" s="72"/>
      <c r="H1" s="72"/>
      <c r="I1" s="69"/>
      <c r="J1" s="111"/>
    </row>
    <row r="2" spans="1:77" s="1" customFormat="1" ht="24.75" customHeight="1">
      <c r="A2" s="75"/>
      <c r="B2" s="116"/>
      <c r="C2" s="115"/>
      <c r="D2" s="139"/>
      <c r="E2" s="113"/>
      <c r="F2" s="140"/>
      <c r="G2" s="141"/>
      <c r="H2" s="142"/>
      <c r="I2" s="143"/>
      <c r="J2" s="1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</row>
    <row r="3" spans="1:77" s="1" customFormat="1" ht="24.75" customHeight="1">
      <c r="A3" s="144"/>
      <c r="B3" s="145"/>
      <c r="C3" s="146"/>
      <c r="D3" s="139"/>
      <c r="E3" s="147"/>
      <c r="F3" s="148"/>
      <c r="G3" s="149"/>
      <c r="H3" s="150"/>
      <c r="I3" s="147"/>
      <c r="J3" s="1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" customFormat="1" ht="23.25" customHeight="1">
      <c r="A4" s="151"/>
      <c r="B4" s="54"/>
      <c r="C4" s="52"/>
      <c r="D4" s="139"/>
      <c r="E4" s="115"/>
      <c r="F4" s="152"/>
      <c r="G4" s="153"/>
      <c r="H4" s="153"/>
      <c r="I4" s="52"/>
      <c r="J4" s="1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s="4" customFormat="1" ht="12.75">
      <c r="A5" s="144"/>
      <c r="B5" s="145"/>
      <c r="C5" s="147"/>
      <c r="D5" s="145"/>
      <c r="E5" s="115"/>
      <c r="F5" s="154"/>
      <c r="G5" s="155"/>
      <c r="H5" s="156"/>
      <c r="I5" s="125"/>
      <c r="J5" s="11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s="1" customFormat="1" ht="36.75" customHeight="1">
      <c r="A6" s="144"/>
      <c r="B6" s="54"/>
      <c r="C6" s="52"/>
      <c r="D6" s="139"/>
      <c r="E6" s="52"/>
      <c r="F6" s="152"/>
      <c r="G6" s="153"/>
      <c r="H6" s="153"/>
      <c r="I6" s="52"/>
      <c r="J6" s="1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</row>
    <row r="7" spans="1:77" s="4" customFormat="1" ht="12.75">
      <c r="A7" s="157"/>
      <c r="B7" s="54"/>
      <c r="C7" s="147"/>
      <c r="D7" s="145"/>
      <c r="E7" s="115"/>
      <c r="F7" s="154"/>
      <c r="G7" s="155"/>
      <c r="H7" s="156"/>
      <c r="I7" s="52"/>
      <c r="J7" s="11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s="1" customFormat="1" ht="36.75" customHeight="1">
      <c r="A8" s="144"/>
      <c r="B8" s="54"/>
      <c r="C8" s="52"/>
      <c r="D8" s="54"/>
      <c r="E8" s="115"/>
      <c r="F8" s="152"/>
      <c r="G8" s="53"/>
      <c r="H8" s="158"/>
      <c r="I8" s="54"/>
      <c r="J8" s="1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</row>
    <row r="9" spans="1:77" s="1" customFormat="1" ht="12.75">
      <c r="A9" s="157"/>
      <c r="B9" s="54"/>
      <c r="C9" s="52"/>
      <c r="D9" s="54"/>
      <c r="E9" s="52"/>
      <c r="F9" s="152"/>
      <c r="G9" s="158"/>
      <c r="H9" s="158"/>
      <c r="I9" s="54"/>
      <c r="J9" s="1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</row>
    <row r="10" spans="1:77" s="1" customFormat="1" ht="12.75">
      <c r="A10" s="144"/>
      <c r="B10" s="54"/>
      <c r="C10" s="52"/>
      <c r="D10" s="54"/>
      <c r="E10" s="52"/>
      <c r="F10" s="152"/>
      <c r="G10" s="158"/>
      <c r="H10" s="158"/>
      <c r="I10" s="52"/>
      <c r="J10" s="1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s="4" customFormat="1" ht="12.75">
      <c r="A11" s="144"/>
      <c r="B11" s="54"/>
      <c r="C11" s="52"/>
      <c r="D11" s="54"/>
      <c r="E11" s="52"/>
      <c r="F11" s="152"/>
      <c r="G11" s="158"/>
      <c r="H11" s="158"/>
      <c r="I11" s="52"/>
      <c r="J11" s="11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s="4" customFormat="1" ht="12.75">
      <c r="A12" s="157"/>
      <c r="B12" s="126"/>
      <c r="C12" s="52"/>
      <c r="D12" s="54"/>
      <c r="E12" s="52"/>
      <c r="F12" s="152"/>
      <c r="G12" s="153"/>
      <c r="H12" s="55"/>
      <c r="I12" s="52"/>
      <c r="J12" s="11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s="4" customFormat="1" ht="12.75">
      <c r="A13" s="144"/>
      <c r="B13" s="159"/>
      <c r="C13" s="52"/>
      <c r="D13" s="54"/>
      <c r="E13" s="52"/>
      <c r="F13" s="152"/>
      <c r="G13" s="153"/>
      <c r="H13" s="153"/>
      <c r="I13" s="52"/>
      <c r="J13" s="11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4" customFormat="1" ht="12.75">
      <c r="A14" s="160"/>
      <c r="B14" s="54"/>
      <c r="C14" s="52"/>
      <c r="D14" s="54"/>
      <c r="E14" s="52"/>
      <c r="F14" s="152"/>
      <c r="G14" s="158"/>
      <c r="H14" s="52"/>
      <c r="I14" s="52"/>
      <c r="J14" s="11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10" ht="12.75">
      <c r="A15" s="161"/>
      <c r="B15" s="162"/>
      <c r="C15" s="28"/>
      <c r="D15" s="28"/>
      <c r="E15" s="28"/>
      <c r="F15" s="161"/>
      <c r="G15" s="163"/>
      <c r="H15" s="164"/>
      <c r="I15" s="28"/>
      <c r="J15" s="165"/>
    </row>
    <row r="16" spans="1:10" ht="12.75">
      <c r="A16" s="161"/>
      <c r="B16" s="162"/>
      <c r="C16" s="28"/>
      <c r="D16" s="28"/>
      <c r="E16" s="28"/>
      <c r="F16" s="161"/>
      <c r="G16" s="162"/>
      <c r="H16" s="28"/>
      <c r="I16" s="28"/>
      <c r="J16" s="165"/>
    </row>
    <row r="17" spans="1:10" ht="12.75">
      <c r="A17" s="161"/>
      <c r="B17" s="162"/>
      <c r="C17" s="28"/>
      <c r="D17" s="28"/>
      <c r="E17" s="28"/>
      <c r="F17" s="161"/>
      <c r="G17" s="163"/>
      <c r="H17" s="164"/>
      <c r="I17" s="28"/>
      <c r="J17" s="165"/>
    </row>
    <row r="18" spans="1:10" ht="12.75">
      <c r="A18" s="161"/>
      <c r="B18" s="162"/>
      <c r="C18" s="28"/>
      <c r="D18" s="28"/>
      <c r="E18" s="28"/>
      <c r="F18" s="161"/>
      <c r="G18" s="162"/>
      <c r="H18" s="28"/>
      <c r="I18" s="28"/>
      <c r="J18" s="165"/>
    </row>
    <row r="19" spans="1:10" ht="12.75">
      <c r="A19" s="161"/>
      <c r="B19" s="162"/>
      <c r="C19" s="28"/>
      <c r="D19" s="28"/>
      <c r="E19" s="28"/>
      <c r="F19" s="161"/>
      <c r="G19" s="162"/>
      <c r="H19" s="28"/>
      <c r="I19" s="28"/>
      <c r="J19" s="165"/>
    </row>
    <row r="20" spans="1:10" ht="12.75">
      <c r="A20" s="161"/>
      <c r="B20" s="162"/>
      <c r="C20" s="28"/>
      <c r="D20" s="28"/>
      <c r="E20" s="28"/>
      <c r="F20" s="161"/>
      <c r="G20" s="162"/>
      <c r="H20" s="28"/>
      <c r="I20" s="28"/>
      <c r="J20" s="165"/>
    </row>
    <row r="21" spans="1:10" ht="12.75">
      <c r="A21" s="161"/>
      <c r="B21" s="162"/>
      <c r="C21" s="28"/>
      <c r="D21" s="28"/>
      <c r="E21" s="28"/>
      <c r="F21" s="161"/>
      <c r="G21" s="163"/>
      <c r="H21" s="164"/>
      <c r="I21" s="28"/>
      <c r="J21" s="165"/>
    </row>
    <row r="22" spans="1:10" ht="12.75">
      <c r="A22" s="161"/>
      <c r="B22" s="162"/>
      <c r="C22" s="28"/>
      <c r="D22" s="28"/>
      <c r="E22" s="28"/>
      <c r="F22" s="161"/>
      <c r="G22" s="163"/>
      <c r="H22" s="28"/>
      <c r="I22" s="28"/>
      <c r="J22" s="165"/>
    </row>
    <row r="23" spans="1:10" ht="12.75">
      <c r="A23" s="161"/>
      <c r="B23" s="162"/>
      <c r="C23" s="28"/>
      <c r="D23" s="28"/>
      <c r="E23" s="28"/>
      <c r="F23" s="161"/>
      <c r="G23" s="162"/>
      <c r="H23" s="28"/>
      <c r="I23" s="28"/>
      <c r="J23" s="165"/>
    </row>
  </sheetData>
  <sheetProtection selectLockedCells="1" selectUnlockedCells="1"/>
  <printOptions/>
  <pageMargins left="0.24027777777777778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2022-04-01T10:02:49Z</cp:lastPrinted>
  <dcterms:modified xsi:type="dcterms:W3CDTF">2023-12-28T08:01:50Z</dcterms:modified>
  <cp:category/>
  <cp:version/>
  <cp:contentType/>
  <cp:contentStatus/>
</cp:coreProperties>
</file>